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<sst xmlns="http://schemas.openxmlformats.org/spreadsheetml/2006/main" count="231" uniqueCount="77">
  <si>
    <t>КОМСОМОЛЬСКАЯ 14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</si>
  <si>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</si>
  <si>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</si>
  <si>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</si>
  <si>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</si>
  <si>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</si>
  <si>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</si>
  <si>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</si>
  <si>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</si>
  <si>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</si>
  <si>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ремонт трубопровода отопления</t>
  </si>
  <si>
    <t>подвал</t>
  </si>
  <si>
    <t>февр</t>
  </si>
  <si>
    <t>выявлениепротечки по заявке</t>
  </si>
  <si>
    <t>ремонт системы отопления</t>
  </si>
  <si>
    <t>март</t>
  </si>
  <si>
    <t>промывка радиатора</t>
  </si>
  <si>
    <t>апрель</t>
  </si>
  <si>
    <t>смена участка трубопровода</t>
  </si>
  <si>
    <t>м.ремонттрубопровода отопления</t>
  </si>
  <si>
    <t>май</t>
  </si>
  <si>
    <t>ревизия эл.щита</t>
  </si>
  <si>
    <t>4пд.3,4э</t>
  </si>
  <si>
    <t>ревизия эл.щитов</t>
  </si>
  <si>
    <t>1-4пд.</t>
  </si>
  <si>
    <t>прокл. воздуховода вент.черд.помещение      18</t>
  </si>
  <si>
    <t>ревизия смесителя</t>
  </si>
  <si>
    <t>июнь</t>
  </si>
  <si>
    <t>июль</t>
  </si>
  <si>
    <t>прочистка вент.каналов</t>
  </si>
  <si>
    <t>промывка,опрессовка трубопровода отопления</t>
  </si>
  <si>
    <t>м.ремонт канализации</t>
  </si>
  <si>
    <t>август</t>
  </si>
  <si>
    <t>прочистка фильтра водопровода</t>
  </si>
  <si>
    <t>сентяб</t>
  </si>
  <si>
    <t>остекление</t>
  </si>
  <si>
    <t>1м2</t>
  </si>
  <si>
    <t>герметизация примык.отлива к балк.плите</t>
  </si>
  <si>
    <t>5м</t>
  </si>
  <si>
    <t>обход т/у, подв.,откр.задв. при заполн.системы</t>
  </si>
  <si>
    <t>подключение радиаторов</t>
  </si>
  <si>
    <t>замена вентиля</t>
  </si>
  <si>
    <t>ремонт системы отопления-р-р</t>
  </si>
  <si>
    <t>ремонт системы отопления-мелкий</t>
  </si>
  <si>
    <t>ремонт системы отопления-1в</t>
  </si>
  <si>
    <t>октябрь</t>
  </si>
  <si>
    <t>4пд.4эт.</t>
  </si>
  <si>
    <t>0,67м2</t>
  </si>
  <si>
    <t>ноябрь</t>
  </si>
  <si>
    <t>3м</t>
  </si>
  <si>
    <t>ремонт канализации</t>
  </si>
  <si>
    <t>декабрь</t>
  </si>
  <si>
    <t>ремонт системы отопления-промывка рад.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</si>
  <si>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</si>
  <si>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</si>
  <si>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</si>
  <si>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</si>
  <si>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</si>
  <si>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</si>
  <si>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№14  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</si>
  <si>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</si>
  <si>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</si>
  <si>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</si>
  <si>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</si>
  <si>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</si>
  <si>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</si>
  <si>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</si>
  <si>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отмостки — 135 100,30 руб</t>
  </si>
  <si>
    <t>* окраска козырьков — 4 123,19 руб</t>
  </si>
  <si>
    <t>* ремонт водостоков — 35 905,10 руб.</t>
  </si>
  <si>
    <t>* изготовление, установка щитов информационных — 8 842,52 руб.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</si>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</sst>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6" xfId="0" applyFont="1" applyBorder="1" applyAlignment="1">
      <alignment horizontal="right"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2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4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4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60" workbookViewId="0" topLeftCell="A7">
      <selection activeCell="A1" sqref="A1"/>
    </sheetView>
  </sheetViews>
  <sheetFormatPr defaultColWidth="9.00390625" defaultRowHeight="12.75"/>
  <cols>
    <col min="1" max="1" width="10.625" style="0" customWidth="1"/>
    <col min="2" max="2" width="10.25390625" style="0" customWidth="1"/>
    <col min="3" max="3" width="9.00390625" style="0" customWidth="1"/>
    <col min="5" max="5" width="11.375" style="0" customWidth="1"/>
    <col min="6" max="6" width="11.625" style="0" customWidth="1"/>
    <col min="7" max="8" width="11.75390625" style="0" customWidth="1"/>
    <col min="9" max="9" width="9.75390625" style="0" customWidth="1"/>
    <col min="10" max="10" width="9.25390625" style="0" customWidth="1"/>
    <col min="11" max="11" width="9.75390625" style="0" customWidth="1"/>
    <col min="12" max="12" width="9.375" style="0" customWidth="1"/>
    <col min="13" max="13" width="8.625" style="0" customWidth="1"/>
    <col min="14" max="16384" width="12.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69" t="s">
        <v>0</v>
      </c>
      <c r="B2" s="69"/>
      <c r="C2" s="69"/>
      <c r="D2" s="6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78" t="s">
        <v>1</v>
      </c>
      <c r="C3" s="78"/>
      <c r="D3" s="78"/>
      <c r="E3" s="78"/>
      <c r="F3" s="78"/>
      <c r="G3" s="78"/>
      <c r="H3" s="78"/>
      <c r="I3" s="79" t="s">
        <v>2</v>
      </c>
      <c r="J3" s="79"/>
      <c r="K3" s="79"/>
      <c r="L3" s="79"/>
      <c r="M3" s="79"/>
      <c r="N3" s="79"/>
    </row>
    <row r="4" spans="1:14" ht="12.75">
      <c r="A4" s="4" t="s">
        <v>3</v>
      </c>
      <c r="B4" s="80" t="s">
        <v>4</v>
      </c>
      <c r="C4" s="80"/>
      <c r="D4" s="80"/>
      <c r="E4" s="80"/>
      <c r="F4" s="80"/>
      <c r="G4" s="5" t="s">
        <v>5</v>
      </c>
      <c r="H4" s="6" t="s">
        <v>6</v>
      </c>
      <c r="I4" s="81" t="s">
        <v>4</v>
      </c>
      <c r="J4" s="81"/>
      <c r="K4" s="81"/>
      <c r="L4" s="81"/>
      <c r="M4" s="81"/>
      <c r="N4" s="7" t="s">
        <v>6</v>
      </c>
    </row>
    <row r="5" spans="1:14" ht="12.75">
      <c r="A5" s="8" t="s">
        <v>7</v>
      </c>
      <c r="B5" s="9"/>
      <c r="C5" s="10"/>
      <c r="D5" s="10"/>
      <c r="E5" s="10"/>
      <c r="F5" s="11"/>
      <c r="G5" s="12"/>
      <c r="H5" s="13">
        <v>0</v>
      </c>
      <c r="I5" s="14" t="s">
        <v>8</v>
      </c>
      <c r="J5" s="15"/>
      <c r="K5" s="15"/>
      <c r="L5" s="15"/>
      <c r="M5" s="16"/>
      <c r="N5" s="17"/>
    </row>
    <row r="6" spans="1:14" ht="12.75">
      <c r="A6" s="18"/>
      <c r="B6" s="19"/>
      <c r="C6" s="1"/>
      <c r="D6" s="1"/>
      <c r="E6" s="1"/>
      <c r="F6" s="20"/>
      <c r="G6" s="21"/>
      <c r="H6" s="22"/>
      <c r="I6" s="23" t="s">
        <v>9</v>
      </c>
      <c r="J6" s="24"/>
      <c r="K6" s="24"/>
      <c r="L6" s="24"/>
      <c r="M6" s="25"/>
      <c r="N6" s="26">
        <v>18219.15</v>
      </c>
    </row>
    <row r="7" spans="1:14" ht="12.75">
      <c r="A7" s="18"/>
      <c r="B7" s="9"/>
      <c r="C7" s="10"/>
      <c r="D7" s="10"/>
      <c r="E7" s="10"/>
      <c r="F7" s="11"/>
      <c r="G7" s="12"/>
      <c r="H7" s="13"/>
      <c r="I7" s="27" t="s">
        <v>10</v>
      </c>
      <c r="J7" s="1"/>
      <c r="K7" s="1"/>
      <c r="L7" s="1"/>
      <c r="M7" s="20" t="s">
        <v>11</v>
      </c>
      <c r="N7" s="22">
        <v>7006.37</v>
      </c>
    </row>
    <row r="8" spans="1:14" ht="12.75">
      <c r="A8" s="18"/>
      <c r="B8" s="19"/>
      <c r="C8" s="1"/>
      <c r="D8" s="1"/>
      <c r="E8" s="1"/>
      <c r="F8" s="20"/>
      <c r="G8" s="21"/>
      <c r="H8" s="22"/>
      <c r="I8" s="27" t="s">
        <v>10</v>
      </c>
      <c r="J8" s="1"/>
      <c r="K8" s="1"/>
      <c r="L8" s="1"/>
      <c r="M8" s="20" t="s">
        <v>11</v>
      </c>
      <c r="N8" s="22">
        <v>6318.55</v>
      </c>
    </row>
    <row r="9" spans="1:14" ht="12.75">
      <c r="A9" s="18"/>
      <c r="B9" s="19"/>
      <c r="C9" s="1"/>
      <c r="D9" s="1"/>
      <c r="E9" s="1"/>
      <c r="F9" s="20"/>
      <c r="G9" s="21"/>
      <c r="H9" s="22"/>
      <c r="I9" s="27" t="s">
        <v>10</v>
      </c>
      <c r="J9" s="1"/>
      <c r="K9" s="1"/>
      <c r="L9" s="1"/>
      <c r="M9" s="20" t="s">
        <v>11</v>
      </c>
      <c r="N9" s="22">
        <v>714.34</v>
      </c>
    </row>
    <row r="10" spans="1:14" ht="12.75">
      <c r="A10" s="18"/>
      <c r="B10" s="19"/>
      <c r="C10" s="1"/>
      <c r="D10" s="1"/>
      <c r="E10" s="1"/>
      <c r="F10" s="28"/>
      <c r="G10" s="21"/>
      <c r="H10" s="22"/>
      <c r="I10" s="27" t="s">
        <v>10</v>
      </c>
      <c r="J10" s="1"/>
      <c r="K10" s="1"/>
      <c r="L10" s="1"/>
      <c r="M10" s="20" t="s">
        <v>11</v>
      </c>
      <c r="N10" s="22">
        <v>12641.23</v>
      </c>
    </row>
    <row r="11" spans="1:14" ht="12.75">
      <c r="A11" s="18"/>
      <c r="B11" s="19"/>
      <c r="C11" s="1"/>
      <c r="D11" s="1"/>
      <c r="E11" s="1"/>
      <c r="F11" s="20"/>
      <c r="G11" s="21"/>
      <c r="H11" s="29"/>
      <c r="I11" s="27"/>
      <c r="J11" s="1"/>
      <c r="K11" s="1"/>
      <c r="L11" s="1"/>
      <c r="M11" s="20"/>
      <c r="N11" s="30"/>
    </row>
    <row r="12" spans="1:14" ht="12.75">
      <c r="A12" s="31"/>
      <c r="B12" s="32"/>
      <c r="C12" s="33"/>
      <c r="D12" s="33"/>
      <c r="E12" s="33"/>
      <c r="F12" s="34"/>
      <c r="G12" s="32"/>
      <c r="H12" s="35">
        <f>SUM(H5:H11)</f>
        <v>0</v>
      </c>
      <c r="I12" s="36"/>
      <c r="J12" s="37"/>
      <c r="K12" s="37"/>
      <c r="L12" s="37"/>
      <c r="M12" s="38"/>
      <c r="N12" s="35">
        <f>SUM(N6:N11)</f>
        <v>44899.64</v>
      </c>
    </row>
    <row r="13" spans="1:14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69" t="str">
        <f>A2</f>
        <v>КОМСОМОЛЬСКАЯ 14</v>
      </c>
      <c r="B14" s="69"/>
      <c r="C14" s="69"/>
      <c r="D14" s="69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3"/>
      <c r="B15" s="78" t="s">
        <v>1</v>
      </c>
      <c r="C15" s="78"/>
      <c r="D15" s="78"/>
      <c r="E15" s="78"/>
      <c r="F15" s="78"/>
      <c r="G15" s="78"/>
      <c r="H15" s="78"/>
      <c r="I15" s="79" t="s">
        <v>2</v>
      </c>
      <c r="J15" s="79"/>
      <c r="K15" s="79"/>
      <c r="L15" s="79"/>
      <c r="M15" s="79"/>
      <c r="N15" s="79"/>
    </row>
    <row r="16" spans="1:14" ht="12.75">
      <c r="A16" s="4" t="s">
        <v>3</v>
      </c>
      <c r="B16" s="80" t="s">
        <v>4</v>
      </c>
      <c r="C16" s="80"/>
      <c r="D16" s="80"/>
      <c r="E16" s="80"/>
      <c r="F16" s="80"/>
      <c r="G16" s="5" t="s">
        <v>5</v>
      </c>
      <c r="H16" s="6" t="s">
        <v>6</v>
      </c>
      <c r="I16" s="81" t="s">
        <v>4</v>
      </c>
      <c r="J16" s="81"/>
      <c r="K16" s="81"/>
      <c r="L16" s="81"/>
      <c r="M16" s="81"/>
      <c r="N16" s="7" t="s">
        <v>6</v>
      </c>
    </row>
    <row r="17" spans="1:14" ht="12.75">
      <c r="A17" s="8" t="s">
        <v>12</v>
      </c>
      <c r="B17" s="9"/>
      <c r="C17" s="10"/>
      <c r="D17" s="10"/>
      <c r="E17" s="10"/>
      <c r="F17" s="11"/>
      <c r="G17" s="12"/>
      <c r="H17" s="13">
        <v>0</v>
      </c>
      <c r="I17" s="14" t="s">
        <v>8</v>
      </c>
      <c r="J17" s="15"/>
      <c r="K17" s="15"/>
      <c r="L17" s="15"/>
      <c r="M17" s="16"/>
      <c r="N17" s="17"/>
    </row>
    <row r="18" spans="1:14" ht="12.75">
      <c r="A18" s="18"/>
      <c r="B18" s="19"/>
      <c r="C18" s="1"/>
      <c r="D18" s="1"/>
      <c r="E18" s="1"/>
      <c r="F18" s="20"/>
      <c r="G18" s="21"/>
      <c r="H18" s="22"/>
      <c r="I18" s="23" t="s">
        <v>9</v>
      </c>
      <c r="J18" s="24"/>
      <c r="K18" s="24"/>
      <c r="L18" s="24"/>
      <c r="M18" s="25"/>
      <c r="N18" s="26">
        <v>18219.15</v>
      </c>
    </row>
    <row r="19" spans="1:14" ht="12.75">
      <c r="A19" s="18"/>
      <c r="B19" s="9"/>
      <c r="C19" s="10"/>
      <c r="D19" s="10"/>
      <c r="E19" s="10"/>
      <c r="F19" s="11"/>
      <c r="G19" s="12"/>
      <c r="H19" s="13"/>
      <c r="I19" s="27" t="s">
        <v>13</v>
      </c>
      <c r="J19" s="1"/>
      <c r="K19" s="1"/>
      <c r="L19" s="1"/>
      <c r="M19" s="20">
        <v>37</v>
      </c>
      <c r="N19" s="22">
        <v>127.44</v>
      </c>
    </row>
    <row r="20" spans="1:14" ht="12.75">
      <c r="A20" s="18"/>
      <c r="B20" s="19"/>
      <c r="C20" s="1"/>
      <c r="D20" s="1"/>
      <c r="E20" s="1"/>
      <c r="F20" s="20"/>
      <c r="G20" s="21"/>
      <c r="H20" s="22"/>
      <c r="I20" s="27" t="s">
        <v>14</v>
      </c>
      <c r="J20" s="1"/>
      <c r="K20" s="1"/>
      <c r="L20" s="1"/>
      <c r="M20" s="20">
        <v>44</v>
      </c>
      <c r="N20" s="22">
        <v>927.23</v>
      </c>
    </row>
    <row r="21" spans="1:14" ht="12.75">
      <c r="A21" s="18"/>
      <c r="B21" s="19"/>
      <c r="C21" s="1"/>
      <c r="D21" s="1"/>
      <c r="E21" s="1"/>
      <c r="F21" s="20"/>
      <c r="G21" s="21"/>
      <c r="H21" s="29"/>
      <c r="I21" s="27"/>
      <c r="J21" s="1"/>
      <c r="K21" s="1"/>
      <c r="L21" s="1"/>
      <c r="M21" s="20"/>
      <c r="N21" s="30"/>
    </row>
    <row r="22" spans="1:14" ht="12.75">
      <c r="A22" s="31"/>
      <c r="B22" s="32"/>
      <c r="C22" s="33"/>
      <c r="D22" s="33"/>
      <c r="E22" s="33"/>
      <c r="F22" s="34"/>
      <c r="G22" s="32"/>
      <c r="H22" s="35">
        <f>SUM(H17:H21)</f>
        <v>0</v>
      </c>
      <c r="I22" s="36"/>
      <c r="J22" s="37"/>
      <c r="K22" s="37"/>
      <c r="L22" s="37"/>
      <c r="M22" s="38"/>
      <c r="N22" s="35">
        <f>SUM(N18:N21)</f>
        <v>19273.82</v>
      </c>
    </row>
    <row r="23" spans="1:14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69" t="str">
        <f>A14</f>
        <v>КОМСОМОЛЬСКАЯ 14</v>
      </c>
      <c r="B24" s="69"/>
      <c r="C24" s="69"/>
      <c r="D24" s="69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3"/>
      <c r="B25" s="78" t="s">
        <v>1</v>
      </c>
      <c r="C25" s="78"/>
      <c r="D25" s="78"/>
      <c r="E25" s="78"/>
      <c r="F25" s="78"/>
      <c r="G25" s="78"/>
      <c r="H25" s="78"/>
      <c r="I25" s="79" t="s">
        <v>2</v>
      </c>
      <c r="J25" s="79"/>
      <c r="K25" s="79"/>
      <c r="L25" s="79"/>
      <c r="M25" s="79"/>
      <c r="N25" s="79"/>
    </row>
    <row r="26" spans="1:14" ht="12.75">
      <c r="A26" s="4" t="s">
        <v>3</v>
      </c>
      <c r="B26" s="80" t="s">
        <v>4</v>
      </c>
      <c r="C26" s="80"/>
      <c r="D26" s="80"/>
      <c r="E26" s="80"/>
      <c r="F26" s="80"/>
      <c r="G26" s="5" t="s">
        <v>5</v>
      </c>
      <c r="H26" s="6" t="s">
        <v>6</v>
      </c>
      <c r="I26" s="81" t="s">
        <v>4</v>
      </c>
      <c r="J26" s="81"/>
      <c r="K26" s="81"/>
      <c r="L26" s="81"/>
      <c r="M26" s="81"/>
      <c r="N26" s="7" t="s">
        <v>6</v>
      </c>
    </row>
    <row r="27" spans="1:14" ht="12.75">
      <c r="A27" s="8" t="s">
        <v>15</v>
      </c>
      <c r="B27" s="9"/>
      <c r="C27" s="10"/>
      <c r="D27" s="10"/>
      <c r="E27" s="10"/>
      <c r="F27" s="11"/>
      <c r="G27" s="12"/>
      <c r="H27" s="13">
        <v>0</v>
      </c>
      <c r="I27" s="14" t="s">
        <v>8</v>
      </c>
      <c r="J27" s="15"/>
      <c r="K27" s="15"/>
      <c r="L27" s="15"/>
      <c r="M27" s="16"/>
      <c r="N27" s="17"/>
    </row>
    <row r="28" spans="1:14" ht="12.75">
      <c r="A28" s="18"/>
      <c r="B28" s="19"/>
      <c r="C28" s="1"/>
      <c r="D28" s="1"/>
      <c r="E28" s="1"/>
      <c r="F28" s="20"/>
      <c r="G28" s="21"/>
      <c r="H28" s="22"/>
      <c r="I28" s="23" t="s">
        <v>9</v>
      </c>
      <c r="J28" s="24"/>
      <c r="K28" s="24"/>
      <c r="L28" s="24"/>
      <c r="M28" s="25"/>
      <c r="N28" s="26">
        <v>18219.15</v>
      </c>
    </row>
    <row r="29" spans="1:14" ht="12.75">
      <c r="A29" s="18"/>
      <c r="B29" s="9"/>
      <c r="C29" s="10"/>
      <c r="D29" s="10"/>
      <c r="E29" s="10"/>
      <c r="F29" s="11"/>
      <c r="G29" s="12"/>
      <c r="H29" s="13"/>
      <c r="I29" s="27" t="s">
        <v>16</v>
      </c>
      <c r="J29" s="1"/>
      <c r="K29" s="1"/>
      <c r="L29" s="1"/>
      <c r="M29" s="20">
        <v>52</v>
      </c>
      <c r="N29" s="22">
        <v>4975.22</v>
      </c>
    </row>
    <row r="30" spans="1:14" ht="12.75">
      <c r="A30" s="18"/>
      <c r="B30" s="19"/>
      <c r="C30" s="1"/>
      <c r="D30" s="1"/>
      <c r="E30" s="1"/>
      <c r="F30" s="20"/>
      <c r="G30" s="21"/>
      <c r="H30" s="22"/>
      <c r="I30" s="27" t="s">
        <v>16</v>
      </c>
      <c r="J30" s="1"/>
      <c r="K30" s="1"/>
      <c r="L30" s="1"/>
      <c r="M30" s="20">
        <v>48</v>
      </c>
      <c r="N30" s="22">
        <v>4975.22</v>
      </c>
    </row>
    <row r="31" spans="1:14" ht="12.75">
      <c r="A31" s="18"/>
      <c r="B31" s="19"/>
      <c r="C31" s="1"/>
      <c r="D31" s="1"/>
      <c r="E31" s="1"/>
      <c r="F31" s="20"/>
      <c r="G31" s="21"/>
      <c r="H31" s="22"/>
      <c r="I31" s="27" t="s">
        <v>16</v>
      </c>
      <c r="J31" s="1"/>
      <c r="K31" s="1"/>
      <c r="L31" s="1"/>
      <c r="M31" s="20">
        <v>56</v>
      </c>
      <c r="N31" s="22">
        <v>4975.22</v>
      </c>
    </row>
    <row r="32" spans="1:14" ht="12.75">
      <c r="A32" s="18"/>
      <c r="B32" s="19"/>
      <c r="C32" s="1"/>
      <c r="D32" s="1"/>
      <c r="E32" s="1"/>
      <c r="F32" s="28"/>
      <c r="G32" s="21"/>
      <c r="H32" s="22"/>
      <c r="I32" s="27" t="s">
        <v>14</v>
      </c>
      <c r="J32" s="1"/>
      <c r="K32" s="1"/>
      <c r="L32" s="1"/>
      <c r="M32" s="28" t="s">
        <v>11</v>
      </c>
      <c r="N32" s="22">
        <v>713.48</v>
      </c>
    </row>
    <row r="33" spans="1:14" ht="12.75">
      <c r="A33" s="18"/>
      <c r="B33" s="19"/>
      <c r="C33" s="1"/>
      <c r="D33" s="1"/>
      <c r="E33" s="1"/>
      <c r="F33" s="20"/>
      <c r="G33" s="21"/>
      <c r="H33" s="22"/>
      <c r="I33" s="27" t="s">
        <v>16</v>
      </c>
      <c r="J33" s="1"/>
      <c r="K33" s="1"/>
      <c r="L33" s="1"/>
      <c r="M33" s="20">
        <v>2</v>
      </c>
      <c r="N33" s="22">
        <v>3827.09</v>
      </c>
    </row>
    <row r="34" spans="1:14" ht="12.75">
      <c r="A34" s="18"/>
      <c r="B34" s="19"/>
      <c r="C34" s="1"/>
      <c r="D34" s="1"/>
      <c r="E34" s="1"/>
      <c r="F34" s="20"/>
      <c r="G34" s="21"/>
      <c r="H34" s="29"/>
      <c r="I34" s="27"/>
      <c r="J34" s="1"/>
      <c r="K34" s="1"/>
      <c r="L34" s="1"/>
      <c r="M34" s="20"/>
      <c r="N34" s="30"/>
    </row>
    <row r="35" spans="1:14" ht="12.75">
      <c r="A35" s="31"/>
      <c r="B35" s="32"/>
      <c r="C35" s="33"/>
      <c r="D35" s="33"/>
      <c r="E35" s="33"/>
      <c r="F35" s="34"/>
      <c r="G35" s="32"/>
      <c r="H35" s="35">
        <f>SUM(H27:H34)</f>
        <v>0</v>
      </c>
      <c r="I35" s="36"/>
      <c r="J35" s="37"/>
      <c r="K35" s="37"/>
      <c r="L35" s="37"/>
      <c r="M35" s="38"/>
      <c r="N35" s="35">
        <f>SUM(N28:N34)</f>
        <v>37685.380000000005</v>
      </c>
    </row>
    <row r="36" spans="1:14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69" t="str">
        <f>A24</f>
        <v>КОМСОМОЛЬСКАЯ 14</v>
      </c>
      <c r="B37" s="69"/>
      <c r="C37" s="69"/>
      <c r="D37" s="69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3"/>
      <c r="B38" s="78" t="s">
        <v>1</v>
      </c>
      <c r="C38" s="78"/>
      <c r="D38" s="78"/>
      <c r="E38" s="78"/>
      <c r="F38" s="78"/>
      <c r="G38" s="78"/>
      <c r="H38" s="78"/>
      <c r="I38" s="79" t="s">
        <v>2</v>
      </c>
      <c r="J38" s="79"/>
      <c r="K38" s="79"/>
      <c r="L38" s="79"/>
      <c r="M38" s="79"/>
      <c r="N38" s="79"/>
    </row>
    <row r="39" spans="1:14" ht="12.75">
      <c r="A39" s="4" t="s">
        <v>3</v>
      </c>
      <c r="B39" s="80" t="s">
        <v>4</v>
      </c>
      <c r="C39" s="80"/>
      <c r="D39" s="80"/>
      <c r="E39" s="80"/>
      <c r="F39" s="80"/>
      <c r="G39" s="5" t="s">
        <v>5</v>
      </c>
      <c r="H39" s="6" t="s">
        <v>6</v>
      </c>
      <c r="I39" s="81" t="s">
        <v>4</v>
      </c>
      <c r="J39" s="81"/>
      <c r="K39" s="81"/>
      <c r="L39" s="81"/>
      <c r="M39" s="81"/>
      <c r="N39" s="7" t="s">
        <v>6</v>
      </c>
    </row>
    <row r="40" spans="1:14" ht="12.75">
      <c r="A40" s="8" t="s">
        <v>17</v>
      </c>
      <c r="B40" s="9"/>
      <c r="C40" s="10"/>
      <c r="D40" s="10"/>
      <c r="E40" s="10"/>
      <c r="F40" s="11"/>
      <c r="G40" s="12"/>
      <c r="H40" s="13">
        <v>0</v>
      </c>
      <c r="I40" s="14" t="s">
        <v>8</v>
      </c>
      <c r="J40" s="15"/>
      <c r="K40" s="15"/>
      <c r="L40" s="15"/>
      <c r="M40" s="16"/>
      <c r="N40" s="17"/>
    </row>
    <row r="41" spans="1:14" ht="12.75">
      <c r="A41" s="18"/>
      <c r="B41" s="19"/>
      <c r="C41" s="1"/>
      <c r="D41" s="1"/>
      <c r="E41" s="1"/>
      <c r="F41" s="20"/>
      <c r="G41" s="21"/>
      <c r="H41" s="22"/>
      <c r="I41" s="23" t="s">
        <v>9</v>
      </c>
      <c r="J41" s="24"/>
      <c r="K41" s="24"/>
      <c r="L41" s="24"/>
      <c r="M41" s="25"/>
      <c r="N41" s="26">
        <v>18219.15</v>
      </c>
    </row>
    <row r="42" spans="1:14" ht="12.75">
      <c r="A42" s="18"/>
      <c r="B42" s="9"/>
      <c r="C42" s="10"/>
      <c r="D42" s="10"/>
      <c r="E42" s="10"/>
      <c r="F42" s="11"/>
      <c r="G42" s="12"/>
      <c r="H42" s="13"/>
      <c r="I42" s="27" t="s">
        <v>18</v>
      </c>
      <c r="J42" s="1"/>
      <c r="K42" s="1"/>
      <c r="L42" s="1"/>
      <c r="M42" s="20"/>
      <c r="N42" s="22">
        <v>185.8</v>
      </c>
    </row>
    <row r="43" spans="1:14" ht="12.75">
      <c r="A43" s="18"/>
      <c r="B43" s="19"/>
      <c r="C43" s="1"/>
      <c r="D43" s="1"/>
      <c r="E43" s="1"/>
      <c r="F43" s="20"/>
      <c r="G43" s="21"/>
      <c r="H43" s="22"/>
      <c r="I43" s="27" t="s">
        <v>16</v>
      </c>
      <c r="J43" s="1"/>
      <c r="K43" s="1"/>
      <c r="L43" s="1"/>
      <c r="M43" s="20">
        <v>24</v>
      </c>
      <c r="N43" s="22">
        <v>4937.32</v>
      </c>
    </row>
    <row r="44" spans="1:14" ht="12.75">
      <c r="A44" s="18"/>
      <c r="B44" s="19"/>
      <c r="C44" s="1"/>
      <c r="D44" s="1"/>
      <c r="E44" s="1"/>
      <c r="F44" s="20"/>
      <c r="G44" s="21"/>
      <c r="H44" s="22"/>
      <c r="I44" s="27" t="s">
        <v>19</v>
      </c>
      <c r="J44" s="1"/>
      <c r="K44" s="1"/>
      <c r="L44" s="1"/>
      <c r="M44" s="28" t="s">
        <v>11</v>
      </c>
      <c r="N44" s="22">
        <v>1003.58</v>
      </c>
    </row>
    <row r="45" spans="1:14" ht="12.75">
      <c r="A45" s="18"/>
      <c r="B45" s="19"/>
      <c r="C45" s="1"/>
      <c r="D45" s="1"/>
      <c r="E45" s="1"/>
      <c r="F45" s="20"/>
      <c r="G45" s="21"/>
      <c r="H45" s="29"/>
      <c r="I45" s="27"/>
      <c r="J45" s="1"/>
      <c r="K45" s="1"/>
      <c r="L45" s="1"/>
      <c r="M45" s="20"/>
      <c r="N45" s="30"/>
    </row>
    <row r="46" spans="1:14" ht="12.75">
      <c r="A46" s="31"/>
      <c r="B46" s="32"/>
      <c r="C46" s="33"/>
      <c r="D46" s="33"/>
      <c r="E46" s="33"/>
      <c r="F46" s="34"/>
      <c r="G46" s="32"/>
      <c r="H46" s="35">
        <f>SUM(H40:H45)</f>
        <v>0</v>
      </c>
      <c r="I46" s="36"/>
      <c r="J46" s="37"/>
      <c r="K46" s="37"/>
      <c r="L46" s="37"/>
      <c r="M46" s="38"/>
      <c r="N46" s="35">
        <f>SUM(N41:N45)</f>
        <v>24345.850000000002</v>
      </c>
    </row>
    <row r="47" spans="1:14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69" t="str">
        <f>A37</f>
        <v>КОМСОМОЛЬСКАЯ 14</v>
      </c>
      <c r="B48" s="69"/>
      <c r="C48" s="69"/>
      <c r="D48" s="69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3"/>
      <c r="B49" s="78" t="s">
        <v>1</v>
      </c>
      <c r="C49" s="78"/>
      <c r="D49" s="78"/>
      <c r="E49" s="78"/>
      <c r="F49" s="78"/>
      <c r="G49" s="78"/>
      <c r="H49" s="78"/>
      <c r="I49" s="79" t="s">
        <v>2</v>
      </c>
      <c r="J49" s="79"/>
      <c r="K49" s="79"/>
      <c r="L49" s="79"/>
      <c r="M49" s="79"/>
      <c r="N49" s="79"/>
    </row>
    <row r="50" spans="1:14" ht="12.75">
      <c r="A50" s="4" t="s">
        <v>3</v>
      </c>
      <c r="B50" s="80" t="s">
        <v>4</v>
      </c>
      <c r="C50" s="80"/>
      <c r="D50" s="80"/>
      <c r="E50" s="80"/>
      <c r="F50" s="80"/>
      <c r="G50" s="5" t="s">
        <v>5</v>
      </c>
      <c r="H50" s="6" t="s">
        <v>6</v>
      </c>
      <c r="I50" s="81" t="s">
        <v>4</v>
      </c>
      <c r="J50" s="81"/>
      <c r="K50" s="81"/>
      <c r="L50" s="81"/>
      <c r="M50" s="81"/>
      <c r="N50" s="7" t="s">
        <v>6</v>
      </c>
    </row>
    <row r="51" spans="1:14" ht="12.75">
      <c r="A51" s="8" t="s">
        <v>20</v>
      </c>
      <c r="B51" s="9" t="s">
        <v>21</v>
      </c>
      <c r="C51" s="10"/>
      <c r="D51" s="10"/>
      <c r="E51" s="10"/>
      <c r="F51" s="11" t="s">
        <v>22</v>
      </c>
      <c r="G51" s="12"/>
      <c r="H51" s="39">
        <v>1156.82</v>
      </c>
      <c r="I51" s="14" t="s">
        <v>8</v>
      </c>
      <c r="J51" s="15"/>
      <c r="K51" s="15"/>
      <c r="L51" s="15"/>
      <c r="M51" s="16"/>
      <c r="N51" s="17"/>
    </row>
    <row r="52" spans="1:14" ht="12.75">
      <c r="A52" s="18"/>
      <c r="B52" s="19" t="s">
        <v>23</v>
      </c>
      <c r="C52" s="1"/>
      <c r="D52" s="1"/>
      <c r="E52" s="1"/>
      <c r="F52" s="28" t="s">
        <v>24</v>
      </c>
      <c r="G52" s="21"/>
      <c r="H52" s="40">
        <v>13228.53</v>
      </c>
      <c r="I52" s="23" t="s">
        <v>9</v>
      </c>
      <c r="J52" s="24"/>
      <c r="K52" s="24"/>
      <c r="L52" s="24"/>
      <c r="M52" s="25"/>
      <c r="N52" s="26">
        <v>18219.15</v>
      </c>
    </row>
    <row r="53" spans="1:14" ht="12.75">
      <c r="A53" s="18"/>
      <c r="B53" s="9" t="s">
        <v>25</v>
      </c>
      <c r="C53" s="10"/>
      <c r="D53" s="10"/>
      <c r="E53" s="10"/>
      <c r="F53" s="11"/>
      <c r="G53" s="12"/>
      <c r="H53" s="39">
        <v>4864.24</v>
      </c>
      <c r="I53" s="27" t="s">
        <v>26</v>
      </c>
      <c r="J53" s="1"/>
      <c r="K53" s="1"/>
      <c r="L53" s="1"/>
      <c r="M53" s="20">
        <v>15</v>
      </c>
      <c r="N53" s="22">
        <v>336.02</v>
      </c>
    </row>
    <row r="54" spans="1:14" ht="12.75">
      <c r="A54" s="18"/>
      <c r="B54" s="19"/>
      <c r="C54" s="1"/>
      <c r="D54" s="1"/>
      <c r="E54" s="1"/>
      <c r="F54" s="20"/>
      <c r="G54" s="21"/>
      <c r="H54" s="41"/>
      <c r="I54" s="27"/>
      <c r="J54" s="1"/>
      <c r="K54" s="1"/>
      <c r="L54" s="1"/>
      <c r="M54" s="20"/>
      <c r="N54" s="30"/>
    </row>
    <row r="55" spans="1:14" ht="12.75">
      <c r="A55" s="31"/>
      <c r="B55" s="32"/>
      <c r="C55" s="33"/>
      <c r="D55" s="33"/>
      <c r="E55" s="33"/>
      <c r="F55" s="34"/>
      <c r="G55" s="32"/>
      <c r="H55" s="42">
        <f>SUM(H51:H54)</f>
        <v>19249.59</v>
      </c>
      <c r="I55" s="36"/>
      <c r="J55" s="37"/>
      <c r="K55" s="37"/>
      <c r="L55" s="37"/>
      <c r="M55" s="38"/>
      <c r="N55" s="35">
        <f>SUM(N52:N54)</f>
        <v>18555.170000000002</v>
      </c>
    </row>
    <row r="56" spans="1:14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69" t="str">
        <f>A48</f>
        <v>КОМСОМОЛЬСКАЯ 14</v>
      </c>
      <c r="B57" s="69"/>
      <c r="C57" s="69"/>
      <c r="D57" s="69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3"/>
      <c r="B58" s="78" t="s">
        <v>1</v>
      </c>
      <c r="C58" s="78"/>
      <c r="D58" s="78"/>
      <c r="E58" s="78"/>
      <c r="F58" s="78"/>
      <c r="G58" s="78"/>
      <c r="H58" s="78"/>
      <c r="I58" s="79" t="s">
        <v>2</v>
      </c>
      <c r="J58" s="79"/>
      <c r="K58" s="79"/>
      <c r="L58" s="79"/>
      <c r="M58" s="79"/>
      <c r="N58" s="79"/>
    </row>
    <row r="59" spans="1:14" ht="12.75">
      <c r="A59" s="4" t="s">
        <v>3</v>
      </c>
      <c r="B59" s="80" t="s">
        <v>4</v>
      </c>
      <c r="C59" s="80"/>
      <c r="D59" s="80"/>
      <c r="E59" s="80"/>
      <c r="F59" s="80"/>
      <c r="G59" s="5" t="s">
        <v>5</v>
      </c>
      <c r="H59" s="6" t="s">
        <v>6</v>
      </c>
      <c r="I59" s="81" t="s">
        <v>4</v>
      </c>
      <c r="J59" s="81"/>
      <c r="K59" s="81"/>
      <c r="L59" s="81"/>
      <c r="M59" s="81"/>
      <c r="N59" s="7" t="s">
        <v>6</v>
      </c>
    </row>
    <row r="60" spans="1:14" ht="12.75">
      <c r="A60" s="8" t="s">
        <v>27</v>
      </c>
      <c r="B60" s="9" t="s">
        <v>21</v>
      </c>
      <c r="C60" s="10"/>
      <c r="D60" s="10"/>
      <c r="E60" s="10"/>
      <c r="F60" s="11">
        <v>75</v>
      </c>
      <c r="G60" s="12"/>
      <c r="H60" s="13">
        <v>497.8</v>
      </c>
      <c r="I60" s="14" t="s">
        <v>8</v>
      </c>
      <c r="J60" s="15"/>
      <c r="K60" s="15"/>
      <c r="L60" s="15"/>
      <c r="M60" s="16"/>
      <c r="N60" s="17"/>
    </row>
    <row r="61" spans="1:14" ht="12.75">
      <c r="A61" s="18"/>
      <c r="B61" s="19" t="s">
        <v>21</v>
      </c>
      <c r="C61" s="1"/>
      <c r="D61" s="1"/>
      <c r="E61" s="1"/>
      <c r="F61" s="20">
        <v>45</v>
      </c>
      <c r="G61" s="21"/>
      <c r="H61" s="22">
        <v>498.7</v>
      </c>
      <c r="I61" s="23" t="s">
        <v>9</v>
      </c>
      <c r="J61" s="24"/>
      <c r="K61" s="24"/>
      <c r="L61" s="24"/>
      <c r="M61" s="25"/>
      <c r="N61" s="26">
        <v>18219.15</v>
      </c>
    </row>
    <row r="62" spans="1:14" ht="12.75">
      <c r="A62" s="18"/>
      <c r="B62" s="19"/>
      <c r="C62" s="1"/>
      <c r="D62" s="1"/>
      <c r="E62" s="1"/>
      <c r="F62" s="20"/>
      <c r="G62" s="21"/>
      <c r="H62" s="29"/>
      <c r="I62" s="27"/>
      <c r="J62" s="1"/>
      <c r="K62" s="1"/>
      <c r="L62" s="1"/>
      <c r="M62" s="20"/>
      <c r="N62" s="30"/>
    </row>
    <row r="63" spans="1:14" ht="12.75">
      <c r="A63" s="31"/>
      <c r="B63" s="32"/>
      <c r="C63" s="33"/>
      <c r="D63" s="33"/>
      <c r="E63" s="33"/>
      <c r="F63" s="34"/>
      <c r="G63" s="32"/>
      <c r="H63" s="35">
        <f>SUM(H60:H62)</f>
        <v>996.5</v>
      </c>
      <c r="I63" s="36"/>
      <c r="J63" s="37"/>
      <c r="K63" s="37"/>
      <c r="L63" s="37"/>
      <c r="M63" s="38"/>
      <c r="N63" s="35">
        <f>SUM(N61:N62)</f>
        <v>18219.15</v>
      </c>
    </row>
    <row r="64" spans="1:14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69" t="str">
        <f>A57</f>
        <v>КОМСОМОЛЬСКАЯ 14</v>
      </c>
      <c r="B65" s="69"/>
      <c r="C65" s="69"/>
      <c r="D65" s="69"/>
      <c r="E65" s="43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3"/>
      <c r="B66" s="78" t="s">
        <v>1</v>
      </c>
      <c r="C66" s="78"/>
      <c r="D66" s="78"/>
      <c r="E66" s="78"/>
      <c r="F66" s="78"/>
      <c r="G66" s="78"/>
      <c r="H66" s="78"/>
      <c r="I66" s="79" t="s">
        <v>2</v>
      </c>
      <c r="J66" s="79"/>
      <c r="K66" s="79"/>
      <c r="L66" s="79"/>
      <c r="M66" s="79"/>
      <c r="N66" s="79"/>
    </row>
    <row r="67" spans="1:14" ht="12.75">
      <c r="A67" s="4" t="s">
        <v>3</v>
      </c>
      <c r="B67" s="80" t="s">
        <v>4</v>
      </c>
      <c r="C67" s="80"/>
      <c r="D67" s="80"/>
      <c r="E67" s="80"/>
      <c r="F67" s="80"/>
      <c r="G67" s="5" t="s">
        <v>5</v>
      </c>
      <c r="H67" s="6" t="s">
        <v>6</v>
      </c>
      <c r="I67" s="81" t="s">
        <v>4</v>
      </c>
      <c r="J67" s="81"/>
      <c r="K67" s="81"/>
      <c r="L67" s="81"/>
      <c r="M67" s="81"/>
      <c r="N67" s="7" t="s">
        <v>6</v>
      </c>
    </row>
    <row r="68" spans="1:14" ht="12.75">
      <c r="A68" s="8" t="s">
        <v>28</v>
      </c>
      <c r="B68" s="9" t="s">
        <v>29</v>
      </c>
      <c r="C68" s="10"/>
      <c r="D68" s="10"/>
      <c r="E68" s="10"/>
      <c r="F68" s="11" t="s">
        <v>24</v>
      </c>
      <c r="G68" s="12"/>
      <c r="H68" s="13">
        <v>1530.11</v>
      </c>
      <c r="I68" s="14" t="s">
        <v>8</v>
      </c>
      <c r="J68" s="15"/>
      <c r="K68" s="15"/>
      <c r="L68" s="15"/>
      <c r="M68" s="16"/>
      <c r="N68" s="17"/>
    </row>
    <row r="69" spans="1:14" ht="12.75">
      <c r="A69" s="18"/>
      <c r="B69" s="19"/>
      <c r="C69" s="1"/>
      <c r="D69" s="1"/>
      <c r="E69" s="1"/>
      <c r="F69" s="20"/>
      <c r="G69" s="21"/>
      <c r="H69" s="22"/>
      <c r="I69" s="23" t="s">
        <v>9</v>
      </c>
      <c r="J69" s="24"/>
      <c r="K69" s="24"/>
      <c r="L69" s="24"/>
      <c r="M69" s="25"/>
      <c r="N69" s="26">
        <v>18219.15</v>
      </c>
    </row>
    <row r="70" spans="1:14" ht="12.75">
      <c r="A70" s="18"/>
      <c r="B70" s="9"/>
      <c r="C70" s="10"/>
      <c r="D70" s="10"/>
      <c r="E70" s="10"/>
      <c r="F70" s="11"/>
      <c r="G70" s="12"/>
      <c r="H70" s="13"/>
      <c r="I70" s="27" t="s">
        <v>13</v>
      </c>
      <c r="J70" s="1"/>
      <c r="K70" s="1"/>
      <c r="L70" s="1"/>
      <c r="M70" s="20">
        <v>7</v>
      </c>
      <c r="N70" s="22">
        <v>127.44</v>
      </c>
    </row>
    <row r="71" spans="1:14" ht="12.75">
      <c r="A71" s="18"/>
      <c r="B71" s="19"/>
      <c r="C71" s="1"/>
      <c r="D71" s="1"/>
      <c r="E71" s="1"/>
      <c r="F71" s="20"/>
      <c r="G71" s="21"/>
      <c r="H71" s="22"/>
      <c r="I71" s="27" t="s">
        <v>30</v>
      </c>
      <c r="J71" s="1"/>
      <c r="K71" s="1"/>
      <c r="L71" s="1"/>
      <c r="M71" s="20"/>
      <c r="N71" s="22">
        <v>12586.54</v>
      </c>
    </row>
    <row r="72" spans="1:14" ht="12.75">
      <c r="A72" s="18"/>
      <c r="B72" s="19"/>
      <c r="C72" s="1"/>
      <c r="D72" s="1"/>
      <c r="E72" s="1"/>
      <c r="F72" s="20"/>
      <c r="G72" s="21"/>
      <c r="H72" s="22"/>
      <c r="I72" s="27" t="s">
        <v>13</v>
      </c>
      <c r="J72" s="1"/>
      <c r="K72" s="1"/>
      <c r="L72" s="1"/>
      <c r="M72" s="20">
        <v>1</v>
      </c>
      <c r="N72" s="22">
        <v>127.44</v>
      </c>
    </row>
    <row r="73" spans="1:14" ht="12.75">
      <c r="A73" s="18"/>
      <c r="B73" s="19"/>
      <c r="C73" s="1"/>
      <c r="D73" s="1"/>
      <c r="E73" s="1"/>
      <c r="F73" s="28"/>
      <c r="G73" s="21"/>
      <c r="H73" s="22"/>
      <c r="I73" s="27" t="s">
        <v>31</v>
      </c>
      <c r="J73" s="1"/>
      <c r="K73" s="1"/>
      <c r="L73" s="1"/>
      <c r="M73" s="20">
        <v>1</v>
      </c>
      <c r="N73" s="22">
        <v>254.88</v>
      </c>
    </row>
    <row r="74" spans="1:14" ht="12.75">
      <c r="A74" s="18"/>
      <c r="B74" s="19"/>
      <c r="C74" s="1"/>
      <c r="D74" s="1"/>
      <c r="E74" s="1"/>
      <c r="F74" s="20"/>
      <c r="G74" s="21"/>
      <c r="H74" s="29"/>
      <c r="I74" s="27"/>
      <c r="J74" s="1"/>
      <c r="K74" s="1"/>
      <c r="L74" s="1"/>
      <c r="M74" s="20"/>
      <c r="N74" s="30"/>
    </row>
    <row r="75" spans="1:14" ht="12.75">
      <c r="A75" s="31"/>
      <c r="B75" s="32"/>
      <c r="C75" s="33"/>
      <c r="D75" s="33"/>
      <c r="E75" s="33"/>
      <c r="F75" s="34"/>
      <c r="G75" s="32"/>
      <c r="H75" s="35">
        <f>SUM(H68:H74)</f>
        <v>1530.11</v>
      </c>
      <c r="I75" s="36"/>
      <c r="J75" s="37"/>
      <c r="K75" s="37"/>
      <c r="L75" s="37"/>
      <c r="M75" s="38"/>
      <c r="N75" s="35">
        <f>SUM(N69:N74)</f>
        <v>31315.45</v>
      </c>
    </row>
    <row r="76" spans="1:14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69" t="str">
        <f>A65</f>
        <v>КОМСОМОЛЬСКАЯ 14</v>
      </c>
      <c r="B77" s="69"/>
      <c r="C77" s="69"/>
      <c r="D77" s="69"/>
      <c r="E77" s="43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3"/>
      <c r="B78" s="78" t="s">
        <v>1</v>
      </c>
      <c r="C78" s="78"/>
      <c r="D78" s="78"/>
      <c r="E78" s="78"/>
      <c r="F78" s="78"/>
      <c r="G78" s="78"/>
      <c r="H78" s="78"/>
      <c r="I78" s="79" t="s">
        <v>2</v>
      </c>
      <c r="J78" s="79"/>
      <c r="K78" s="79"/>
      <c r="L78" s="79"/>
      <c r="M78" s="79"/>
      <c r="N78" s="79"/>
    </row>
    <row r="79" spans="1:14" ht="12.75">
      <c r="A79" s="4" t="s">
        <v>3</v>
      </c>
      <c r="B79" s="80" t="s">
        <v>4</v>
      </c>
      <c r="C79" s="80"/>
      <c r="D79" s="80"/>
      <c r="E79" s="80"/>
      <c r="F79" s="80"/>
      <c r="G79" s="5" t="s">
        <v>5</v>
      </c>
      <c r="H79" s="6" t="s">
        <v>6</v>
      </c>
      <c r="I79" s="81" t="s">
        <v>4</v>
      </c>
      <c r="J79" s="81"/>
      <c r="K79" s="81"/>
      <c r="L79" s="81"/>
      <c r="M79" s="81"/>
      <c r="N79" s="7" t="s">
        <v>6</v>
      </c>
    </row>
    <row r="80" spans="1:14" ht="12.75">
      <c r="A80" s="8" t="s">
        <v>32</v>
      </c>
      <c r="B80" s="9" t="s">
        <v>21</v>
      </c>
      <c r="C80" s="10"/>
      <c r="D80" s="10"/>
      <c r="E80" s="10"/>
      <c r="F80" s="11">
        <v>29</v>
      </c>
      <c r="G80" s="12"/>
      <c r="H80" s="13">
        <v>498.7</v>
      </c>
      <c r="I80" s="14" t="s">
        <v>8</v>
      </c>
      <c r="J80" s="15"/>
      <c r="K80" s="15"/>
      <c r="L80" s="15"/>
      <c r="M80" s="16"/>
      <c r="N80" s="17"/>
    </row>
    <row r="81" spans="1:14" ht="12.75">
      <c r="A81" s="18"/>
      <c r="B81" s="19"/>
      <c r="C81" s="1"/>
      <c r="D81" s="1"/>
      <c r="E81" s="1"/>
      <c r="F81" s="20"/>
      <c r="G81" s="21"/>
      <c r="H81" s="22"/>
      <c r="I81" s="23" t="s">
        <v>9</v>
      </c>
      <c r="J81" s="24"/>
      <c r="K81" s="24"/>
      <c r="L81" s="24"/>
      <c r="M81" s="25"/>
      <c r="N81" s="26">
        <v>18219.15</v>
      </c>
    </row>
    <row r="82" spans="1:14" ht="12.75">
      <c r="A82" s="18"/>
      <c r="B82" s="9"/>
      <c r="C82" s="10"/>
      <c r="D82" s="10"/>
      <c r="E82" s="10"/>
      <c r="F82" s="11"/>
      <c r="G82" s="12"/>
      <c r="H82" s="13"/>
      <c r="I82" s="27" t="s">
        <v>33</v>
      </c>
      <c r="J82" s="1"/>
      <c r="K82" s="1"/>
      <c r="L82" s="1"/>
      <c r="M82" s="20">
        <v>56</v>
      </c>
      <c r="N82" s="22">
        <v>254.88</v>
      </c>
    </row>
    <row r="83" spans="1:14" ht="12.75">
      <c r="A83" s="18"/>
      <c r="B83" s="19"/>
      <c r="C83" s="1"/>
      <c r="D83" s="1"/>
      <c r="E83" s="1"/>
      <c r="F83" s="20"/>
      <c r="G83" s="21"/>
      <c r="H83" s="22"/>
      <c r="I83" s="27" t="s">
        <v>13</v>
      </c>
      <c r="J83" s="1"/>
      <c r="K83" s="1"/>
      <c r="L83" s="1"/>
      <c r="M83" s="20">
        <v>43</v>
      </c>
      <c r="N83" s="22">
        <v>127.44</v>
      </c>
    </row>
    <row r="84" spans="1:14" ht="12.75">
      <c r="A84" s="18"/>
      <c r="B84" s="19"/>
      <c r="C84" s="1"/>
      <c r="D84" s="1"/>
      <c r="E84" s="1"/>
      <c r="F84" s="20"/>
      <c r="G84" s="21"/>
      <c r="H84" s="29"/>
      <c r="I84" s="27"/>
      <c r="J84" s="1"/>
      <c r="K84" s="1"/>
      <c r="L84" s="1"/>
      <c r="M84" s="20"/>
      <c r="N84" s="30"/>
    </row>
    <row r="85" spans="1:14" ht="12.75">
      <c r="A85" s="31"/>
      <c r="B85" s="32"/>
      <c r="C85" s="33"/>
      <c r="D85" s="33"/>
      <c r="E85" s="33"/>
      <c r="F85" s="34"/>
      <c r="G85" s="32"/>
      <c r="H85" s="35">
        <f>SUM(H80:H84)</f>
        <v>498.7</v>
      </c>
      <c r="I85" s="36"/>
      <c r="J85" s="37"/>
      <c r="K85" s="37"/>
      <c r="L85" s="37"/>
      <c r="M85" s="38"/>
      <c r="N85" s="35">
        <f>SUM(N81:N84)</f>
        <v>18601.47</v>
      </c>
    </row>
    <row r="86" spans="1:14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69" t="str">
        <f>A77</f>
        <v>КОМСОМОЛЬСКАЯ 14</v>
      </c>
      <c r="B87" s="69"/>
      <c r="C87" s="69"/>
      <c r="D87" s="69"/>
      <c r="E87" s="43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3"/>
      <c r="B88" s="78" t="s">
        <v>1</v>
      </c>
      <c r="C88" s="78"/>
      <c r="D88" s="78"/>
      <c r="E88" s="78"/>
      <c r="F88" s="78"/>
      <c r="G88" s="78"/>
      <c r="H88" s="78"/>
      <c r="I88" s="79" t="s">
        <v>2</v>
      </c>
      <c r="J88" s="79"/>
      <c r="K88" s="79"/>
      <c r="L88" s="79"/>
      <c r="M88" s="79"/>
      <c r="N88" s="79"/>
    </row>
    <row r="89" spans="1:14" ht="12.75">
      <c r="A89" s="4" t="s">
        <v>3</v>
      </c>
      <c r="B89" s="80" t="s">
        <v>4</v>
      </c>
      <c r="C89" s="80"/>
      <c r="D89" s="80"/>
      <c r="E89" s="80"/>
      <c r="F89" s="80"/>
      <c r="G89" s="5" t="s">
        <v>5</v>
      </c>
      <c r="H89" s="6" t="s">
        <v>6</v>
      </c>
      <c r="I89" s="81" t="s">
        <v>4</v>
      </c>
      <c r="J89" s="81"/>
      <c r="K89" s="81"/>
      <c r="L89" s="81"/>
      <c r="M89" s="81"/>
      <c r="N89" s="7" t="s">
        <v>6</v>
      </c>
    </row>
    <row r="90" spans="1:14" ht="12.75">
      <c r="A90" s="8" t="s">
        <v>34</v>
      </c>
      <c r="B90" s="9" t="s">
        <v>35</v>
      </c>
      <c r="C90" s="10"/>
      <c r="D90" s="10"/>
      <c r="E90" s="10"/>
      <c r="F90" s="11"/>
      <c r="G90" s="44" t="s">
        <v>36</v>
      </c>
      <c r="H90" s="13">
        <v>942.87</v>
      </c>
      <c r="I90" s="14" t="s">
        <v>8</v>
      </c>
      <c r="J90" s="15"/>
      <c r="K90" s="15"/>
      <c r="L90" s="15"/>
      <c r="M90" s="16"/>
      <c r="N90" s="17"/>
    </row>
    <row r="91" spans="1:14" ht="12.75">
      <c r="A91" s="18"/>
      <c r="B91" s="19" t="s">
        <v>37</v>
      </c>
      <c r="C91" s="1"/>
      <c r="D91" s="1"/>
      <c r="E91" s="1"/>
      <c r="F91" s="20"/>
      <c r="G91" s="45" t="s">
        <v>38</v>
      </c>
      <c r="H91" s="22">
        <v>4244.98</v>
      </c>
      <c r="I91" s="23" t="s">
        <v>9</v>
      </c>
      <c r="J91" s="24"/>
      <c r="K91" s="24"/>
      <c r="L91" s="24"/>
      <c r="M91" s="25"/>
      <c r="N91" s="26">
        <v>18219.15</v>
      </c>
    </row>
    <row r="92" spans="1:14" ht="12.75">
      <c r="A92" s="18"/>
      <c r="B92" s="9"/>
      <c r="C92" s="10"/>
      <c r="D92" s="10"/>
      <c r="E92" s="10"/>
      <c r="F92" s="11"/>
      <c r="G92" s="12"/>
      <c r="H92" s="13"/>
      <c r="I92" s="27" t="s">
        <v>39</v>
      </c>
      <c r="J92" s="1"/>
      <c r="K92" s="1"/>
      <c r="L92" s="1"/>
      <c r="M92" s="20"/>
      <c r="N92" s="22">
        <v>873.9</v>
      </c>
    </row>
    <row r="93" spans="1:14" ht="12.75">
      <c r="A93" s="18"/>
      <c r="B93" s="19"/>
      <c r="C93" s="1"/>
      <c r="D93" s="1"/>
      <c r="E93" s="1"/>
      <c r="F93" s="20"/>
      <c r="G93" s="21"/>
      <c r="H93" s="22"/>
      <c r="I93" s="27" t="s">
        <v>40</v>
      </c>
      <c r="J93" s="1"/>
      <c r="K93" s="1"/>
      <c r="L93" s="1"/>
      <c r="M93" s="20">
        <v>78</v>
      </c>
      <c r="N93" s="22">
        <v>433.4</v>
      </c>
    </row>
    <row r="94" spans="1:14" ht="12.75">
      <c r="A94" s="18"/>
      <c r="B94" s="19"/>
      <c r="C94" s="1"/>
      <c r="D94" s="1"/>
      <c r="E94" s="1"/>
      <c r="F94" s="20"/>
      <c r="G94" s="21"/>
      <c r="H94" s="22"/>
      <c r="I94" s="27" t="s">
        <v>26</v>
      </c>
      <c r="J94" s="1"/>
      <c r="K94" s="1"/>
      <c r="L94" s="1"/>
      <c r="M94" s="20">
        <v>62</v>
      </c>
      <c r="N94" s="22">
        <v>372.22</v>
      </c>
    </row>
    <row r="95" spans="1:14" ht="12.75">
      <c r="A95" s="18"/>
      <c r="B95" s="19"/>
      <c r="C95" s="1"/>
      <c r="D95" s="1"/>
      <c r="E95" s="1"/>
      <c r="F95" s="28"/>
      <c r="G95" s="21"/>
      <c r="H95" s="22"/>
      <c r="I95" s="27" t="s">
        <v>41</v>
      </c>
      <c r="J95" s="1"/>
      <c r="K95" s="1"/>
      <c r="L95" s="1"/>
      <c r="M95" s="20">
        <v>58</v>
      </c>
      <c r="N95" s="22">
        <v>336.01</v>
      </c>
    </row>
    <row r="96" spans="1:14" ht="12.75">
      <c r="A96" s="18"/>
      <c r="B96" s="19"/>
      <c r="C96" s="1"/>
      <c r="D96" s="1"/>
      <c r="E96" s="1"/>
      <c r="F96" s="20"/>
      <c r="G96" s="21"/>
      <c r="H96" s="22"/>
      <c r="I96" s="27" t="s">
        <v>42</v>
      </c>
      <c r="J96" s="1"/>
      <c r="K96" s="1"/>
      <c r="L96" s="1"/>
      <c r="M96" s="20">
        <v>48</v>
      </c>
      <c r="N96" s="22">
        <v>3515.18</v>
      </c>
    </row>
    <row r="97" spans="1:14" ht="12.75">
      <c r="A97" s="18"/>
      <c r="B97" s="19"/>
      <c r="C97" s="1"/>
      <c r="D97" s="1"/>
      <c r="E97" s="1"/>
      <c r="F97" s="20"/>
      <c r="G97" s="21"/>
      <c r="H97" s="22"/>
      <c r="I97" s="27" t="s">
        <v>14</v>
      </c>
      <c r="J97" s="1"/>
      <c r="K97" s="1"/>
      <c r="L97" s="1"/>
      <c r="M97" s="20">
        <v>48</v>
      </c>
      <c r="N97" s="22">
        <v>513.82</v>
      </c>
    </row>
    <row r="98" spans="1:14" ht="12.75">
      <c r="A98" s="18"/>
      <c r="B98" s="19"/>
      <c r="C98" s="1"/>
      <c r="D98" s="1"/>
      <c r="E98" s="1"/>
      <c r="F98" s="20"/>
      <c r="G98" s="21"/>
      <c r="H98" s="22"/>
      <c r="I98" s="27" t="s">
        <v>43</v>
      </c>
      <c r="J98" s="1"/>
      <c r="K98" s="1"/>
      <c r="L98" s="1"/>
      <c r="M98" s="20">
        <v>44</v>
      </c>
      <c r="N98" s="22">
        <v>235.75</v>
      </c>
    </row>
    <row r="99" spans="1:14" ht="12.75">
      <c r="A99" s="18"/>
      <c r="B99" s="19"/>
      <c r="C99" s="1"/>
      <c r="D99" s="1"/>
      <c r="E99" s="1"/>
      <c r="F99" s="20"/>
      <c r="G99" s="21"/>
      <c r="H99" s="22"/>
      <c r="I99" s="27" t="s">
        <v>44</v>
      </c>
      <c r="J99" s="1"/>
      <c r="K99" s="1"/>
      <c r="L99" s="1"/>
      <c r="M99" s="20">
        <v>37</v>
      </c>
      <c r="N99" s="22">
        <v>449.97</v>
      </c>
    </row>
    <row r="100" spans="1:14" ht="12.75">
      <c r="A100" s="18"/>
      <c r="B100" s="19"/>
      <c r="C100" s="1"/>
      <c r="D100" s="1"/>
      <c r="E100" s="1"/>
      <c r="F100" s="20"/>
      <c r="G100" s="21"/>
      <c r="H100" s="29"/>
      <c r="I100" s="27"/>
      <c r="J100" s="1"/>
      <c r="K100" s="1"/>
      <c r="L100" s="1"/>
      <c r="M100" s="20"/>
      <c r="N100" s="30"/>
    </row>
    <row r="101" spans="1:14" ht="12.75">
      <c r="A101" s="31"/>
      <c r="B101" s="32"/>
      <c r="C101" s="33"/>
      <c r="D101" s="33"/>
      <c r="E101" s="33"/>
      <c r="F101" s="34"/>
      <c r="G101" s="32"/>
      <c r="H101" s="35">
        <f>SUM(H90:H100)</f>
        <v>5187.849999999999</v>
      </c>
      <c r="I101" s="36"/>
      <c r="J101" s="37"/>
      <c r="K101" s="37"/>
      <c r="L101" s="37"/>
      <c r="M101" s="38"/>
      <c r="N101" s="35">
        <f>SUM(N91:N100)</f>
        <v>24949.400000000005</v>
      </c>
    </row>
    <row r="102" spans="1:14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69" t="str">
        <f>A87</f>
        <v>КОМСОМОЛЬСКАЯ 14</v>
      </c>
      <c r="B103" s="69"/>
      <c r="C103" s="69"/>
      <c r="D103" s="69"/>
      <c r="E103" s="43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3"/>
      <c r="B104" s="78" t="s">
        <v>1</v>
      </c>
      <c r="C104" s="78"/>
      <c r="D104" s="78"/>
      <c r="E104" s="78"/>
      <c r="F104" s="78"/>
      <c r="G104" s="78"/>
      <c r="H104" s="78"/>
      <c r="I104" s="79" t="s">
        <v>2</v>
      </c>
      <c r="J104" s="79"/>
      <c r="K104" s="79"/>
      <c r="L104" s="79"/>
      <c r="M104" s="79"/>
      <c r="N104" s="79"/>
    </row>
    <row r="105" spans="1:14" ht="12.75">
      <c r="A105" s="4" t="s">
        <v>3</v>
      </c>
      <c r="B105" s="80" t="s">
        <v>4</v>
      </c>
      <c r="C105" s="80"/>
      <c r="D105" s="80"/>
      <c r="E105" s="80"/>
      <c r="F105" s="80"/>
      <c r="G105" s="5" t="s">
        <v>5</v>
      </c>
      <c r="H105" s="6" t="s">
        <v>6</v>
      </c>
      <c r="I105" s="81" t="s">
        <v>4</v>
      </c>
      <c r="J105" s="81"/>
      <c r="K105" s="81"/>
      <c r="L105" s="81"/>
      <c r="M105" s="81"/>
      <c r="N105" s="7" t="s">
        <v>6</v>
      </c>
    </row>
    <row r="106" spans="1:14" ht="12.75">
      <c r="A106" s="8" t="s">
        <v>45</v>
      </c>
      <c r="B106" s="9" t="s">
        <v>35</v>
      </c>
      <c r="C106" s="10"/>
      <c r="D106" s="10"/>
      <c r="E106" s="10"/>
      <c r="F106" s="46" t="s">
        <v>46</v>
      </c>
      <c r="G106" s="44" t="s">
        <v>47</v>
      </c>
      <c r="H106" s="13">
        <v>637.91</v>
      </c>
      <c r="I106" s="14" t="s">
        <v>8</v>
      </c>
      <c r="J106" s="15"/>
      <c r="K106" s="15"/>
      <c r="L106" s="15"/>
      <c r="M106" s="16"/>
      <c r="N106" s="17"/>
    </row>
    <row r="107" spans="1:14" ht="12.75">
      <c r="A107" s="18"/>
      <c r="B107" s="19"/>
      <c r="C107" s="1"/>
      <c r="D107" s="1"/>
      <c r="E107" s="1"/>
      <c r="F107" s="20"/>
      <c r="G107" s="21"/>
      <c r="H107" s="22"/>
      <c r="I107" s="23" t="s">
        <v>9</v>
      </c>
      <c r="J107" s="24"/>
      <c r="K107" s="24"/>
      <c r="L107" s="24"/>
      <c r="M107" s="25"/>
      <c r="N107" s="26">
        <v>18219.15</v>
      </c>
    </row>
    <row r="108" spans="1:14" ht="12.75">
      <c r="A108" s="18"/>
      <c r="B108" s="9"/>
      <c r="C108" s="10"/>
      <c r="D108" s="10"/>
      <c r="E108" s="10"/>
      <c r="F108" s="11"/>
      <c r="G108" s="12"/>
      <c r="H108" s="13"/>
      <c r="I108" s="27" t="s">
        <v>41</v>
      </c>
      <c r="J108" s="1"/>
      <c r="K108" s="1"/>
      <c r="L108" s="1"/>
      <c r="M108" s="20">
        <v>33</v>
      </c>
      <c r="N108" s="22">
        <v>449.97</v>
      </c>
    </row>
    <row r="109" spans="1:14" ht="12.75">
      <c r="A109" s="18"/>
      <c r="B109" s="19"/>
      <c r="C109" s="1"/>
      <c r="D109" s="1"/>
      <c r="E109" s="1"/>
      <c r="F109" s="20"/>
      <c r="G109" s="21"/>
      <c r="H109" s="22"/>
      <c r="I109" s="27" t="s">
        <v>13</v>
      </c>
      <c r="J109" s="1"/>
      <c r="K109" s="1"/>
      <c r="L109" s="1"/>
      <c r="M109" s="20">
        <v>33</v>
      </c>
      <c r="N109" s="22">
        <v>127.44</v>
      </c>
    </row>
    <row r="110" spans="1:14" ht="12.75">
      <c r="A110" s="18"/>
      <c r="B110" s="19"/>
      <c r="C110" s="1"/>
      <c r="D110" s="1"/>
      <c r="E110" s="1"/>
      <c r="F110" s="20"/>
      <c r="G110" s="21"/>
      <c r="H110" s="29"/>
      <c r="I110" s="27"/>
      <c r="J110" s="1"/>
      <c r="K110" s="1"/>
      <c r="L110" s="1"/>
      <c r="M110" s="20"/>
      <c r="N110" s="30"/>
    </row>
    <row r="111" spans="1:14" ht="12.75">
      <c r="A111" s="31"/>
      <c r="B111" s="32"/>
      <c r="C111" s="33"/>
      <c r="D111" s="33"/>
      <c r="E111" s="33"/>
      <c r="F111" s="34"/>
      <c r="G111" s="32"/>
      <c r="H111" s="35">
        <f>SUM(H106:H110)</f>
        <v>637.91</v>
      </c>
      <c r="I111" s="36"/>
      <c r="J111" s="37"/>
      <c r="K111" s="37"/>
      <c r="L111" s="37"/>
      <c r="M111" s="38"/>
      <c r="N111" s="35">
        <f>SUM(N107:N110)</f>
        <v>18796.56</v>
      </c>
    </row>
    <row r="112" spans="1:14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69" t="str">
        <f>A103</f>
        <v>КОМСОМОЛЬСКАЯ 14</v>
      </c>
      <c r="B113" s="69"/>
      <c r="C113" s="69"/>
      <c r="D113" s="69"/>
      <c r="E113" s="43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3"/>
      <c r="B114" s="78" t="s">
        <v>1</v>
      </c>
      <c r="C114" s="78"/>
      <c r="D114" s="78"/>
      <c r="E114" s="78"/>
      <c r="F114" s="78"/>
      <c r="G114" s="78"/>
      <c r="H114" s="78"/>
      <c r="I114" s="79" t="s">
        <v>2</v>
      </c>
      <c r="J114" s="79"/>
      <c r="K114" s="79"/>
      <c r="L114" s="79"/>
      <c r="M114" s="79"/>
      <c r="N114" s="79"/>
    </row>
    <row r="115" spans="1:14" ht="12.75">
      <c r="A115" s="4" t="s">
        <v>3</v>
      </c>
      <c r="B115" s="80" t="s">
        <v>4</v>
      </c>
      <c r="C115" s="80"/>
      <c r="D115" s="80"/>
      <c r="E115" s="80"/>
      <c r="F115" s="80"/>
      <c r="G115" s="5" t="s">
        <v>5</v>
      </c>
      <c r="H115" s="6" t="s">
        <v>6</v>
      </c>
      <c r="I115" s="81" t="s">
        <v>4</v>
      </c>
      <c r="J115" s="81"/>
      <c r="K115" s="81"/>
      <c r="L115" s="81"/>
      <c r="M115" s="81"/>
      <c r="N115" s="7" t="s">
        <v>6</v>
      </c>
    </row>
    <row r="116" spans="1:14" ht="12.75">
      <c r="A116" s="8" t="s">
        <v>48</v>
      </c>
      <c r="B116" s="9" t="s">
        <v>29</v>
      </c>
      <c r="C116" s="10"/>
      <c r="D116" s="10"/>
      <c r="E116" s="10"/>
      <c r="F116" s="11">
        <v>40</v>
      </c>
      <c r="G116" s="44" t="s">
        <v>49</v>
      </c>
      <c r="H116" s="13">
        <v>193.87</v>
      </c>
      <c r="I116" s="14" t="s">
        <v>8</v>
      </c>
      <c r="J116" s="15"/>
      <c r="K116" s="15"/>
      <c r="L116" s="15"/>
      <c r="M116" s="16"/>
      <c r="N116" s="17"/>
    </row>
    <row r="117" spans="1:14" ht="12.75">
      <c r="A117" s="18"/>
      <c r="B117" s="19"/>
      <c r="C117" s="1"/>
      <c r="D117" s="1"/>
      <c r="E117" s="1"/>
      <c r="F117" s="20"/>
      <c r="G117" s="21"/>
      <c r="H117" s="22"/>
      <c r="I117" s="23" t="s">
        <v>9</v>
      </c>
      <c r="J117" s="24"/>
      <c r="K117" s="24"/>
      <c r="L117" s="24"/>
      <c r="M117" s="25"/>
      <c r="N117" s="26">
        <v>18219.15</v>
      </c>
    </row>
    <row r="118" spans="1:14" ht="12.75">
      <c r="A118" s="18"/>
      <c r="B118" s="9"/>
      <c r="C118" s="10"/>
      <c r="D118" s="10"/>
      <c r="E118" s="10"/>
      <c r="F118" s="11"/>
      <c r="G118" s="12"/>
      <c r="H118" s="13"/>
      <c r="I118" s="27" t="s">
        <v>14</v>
      </c>
      <c r="J118" s="1"/>
      <c r="K118" s="1"/>
      <c r="L118" s="1"/>
      <c r="M118" s="20">
        <v>69</v>
      </c>
      <c r="N118" s="22">
        <v>127.35</v>
      </c>
    </row>
    <row r="119" spans="1:14" ht="12.75">
      <c r="A119" s="18"/>
      <c r="B119" s="19"/>
      <c r="C119" s="1"/>
      <c r="D119" s="1"/>
      <c r="E119" s="1"/>
      <c r="F119" s="20"/>
      <c r="G119" s="21"/>
      <c r="H119" s="22"/>
      <c r="I119" s="27" t="s">
        <v>50</v>
      </c>
      <c r="J119" s="1"/>
      <c r="K119" s="1"/>
      <c r="L119" s="1"/>
      <c r="M119" s="20"/>
      <c r="N119" s="22">
        <v>5839.88</v>
      </c>
    </row>
    <row r="120" spans="1:14" ht="12.75">
      <c r="A120" s="18"/>
      <c r="B120" s="19"/>
      <c r="C120" s="1"/>
      <c r="D120" s="1"/>
      <c r="E120" s="1"/>
      <c r="F120" s="20"/>
      <c r="G120" s="21"/>
      <c r="H120" s="29"/>
      <c r="I120" s="27"/>
      <c r="J120" s="1"/>
      <c r="K120" s="1"/>
      <c r="L120" s="1"/>
      <c r="M120" s="20"/>
      <c r="N120" s="30"/>
    </row>
    <row r="121" spans="1:14" ht="12.75">
      <c r="A121" s="31"/>
      <c r="B121" s="32"/>
      <c r="C121" s="33"/>
      <c r="D121" s="33"/>
      <c r="E121" s="33"/>
      <c r="F121" s="34"/>
      <c r="G121" s="32"/>
      <c r="H121" s="35">
        <f>SUM(H116:H120)</f>
        <v>193.87</v>
      </c>
      <c r="I121" s="36"/>
      <c r="J121" s="37"/>
      <c r="K121" s="37"/>
      <c r="L121" s="37"/>
      <c r="M121" s="38"/>
      <c r="N121" s="35">
        <f>SUM(N117:N120)</f>
        <v>24186.38</v>
      </c>
    </row>
    <row r="122" spans="1:14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69" t="str">
        <f>A113</f>
        <v>КОМСОМОЛЬСКАЯ 14</v>
      </c>
      <c r="B123" s="69"/>
      <c r="C123" s="69"/>
      <c r="D123" s="69"/>
      <c r="E123" s="43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3"/>
      <c r="B124" s="78" t="s">
        <v>1</v>
      </c>
      <c r="C124" s="78"/>
      <c r="D124" s="78"/>
      <c r="E124" s="78"/>
      <c r="F124" s="78"/>
      <c r="G124" s="78"/>
      <c r="H124" s="78"/>
      <c r="I124" s="79" t="s">
        <v>2</v>
      </c>
      <c r="J124" s="79"/>
      <c r="K124" s="79"/>
      <c r="L124" s="79"/>
      <c r="M124" s="79"/>
      <c r="N124" s="79"/>
    </row>
    <row r="125" spans="1:14" ht="12.75">
      <c r="A125" s="4" t="s">
        <v>3</v>
      </c>
      <c r="B125" s="80" t="s">
        <v>4</v>
      </c>
      <c r="C125" s="80"/>
      <c r="D125" s="80"/>
      <c r="E125" s="80"/>
      <c r="F125" s="80"/>
      <c r="G125" s="5" t="s">
        <v>5</v>
      </c>
      <c r="H125" s="6" t="s">
        <v>6</v>
      </c>
      <c r="I125" s="81" t="s">
        <v>4</v>
      </c>
      <c r="J125" s="81"/>
      <c r="K125" s="81"/>
      <c r="L125" s="81"/>
      <c r="M125" s="81"/>
      <c r="N125" s="7" t="s">
        <v>6</v>
      </c>
    </row>
    <row r="126" spans="1:14" ht="12.75">
      <c r="A126" s="8" t="s">
        <v>51</v>
      </c>
      <c r="B126" s="9"/>
      <c r="C126" s="10"/>
      <c r="D126" s="10"/>
      <c r="E126" s="10"/>
      <c r="F126" s="11"/>
      <c r="G126" s="12"/>
      <c r="H126" s="13">
        <v>0</v>
      </c>
      <c r="I126" s="14" t="s">
        <v>8</v>
      </c>
      <c r="J126" s="15"/>
      <c r="K126" s="15"/>
      <c r="L126" s="15"/>
      <c r="M126" s="16"/>
      <c r="N126" s="17"/>
    </row>
    <row r="127" spans="1:14" ht="12.75">
      <c r="A127" s="18"/>
      <c r="B127" s="19"/>
      <c r="C127" s="1"/>
      <c r="D127" s="1"/>
      <c r="E127" s="1"/>
      <c r="F127" s="20"/>
      <c r="G127" s="21"/>
      <c r="H127" s="22"/>
      <c r="I127" s="23" t="s">
        <v>9</v>
      </c>
      <c r="J127" s="24"/>
      <c r="K127" s="24"/>
      <c r="L127" s="24"/>
      <c r="M127" s="25"/>
      <c r="N127" s="26">
        <v>18219.15</v>
      </c>
    </row>
    <row r="128" spans="1:14" ht="12.75">
      <c r="A128" s="18"/>
      <c r="B128" s="9"/>
      <c r="C128" s="10"/>
      <c r="D128" s="10"/>
      <c r="E128" s="10"/>
      <c r="F128" s="11"/>
      <c r="G128" s="12"/>
      <c r="H128" s="13"/>
      <c r="I128" s="27" t="s">
        <v>52</v>
      </c>
      <c r="J128" s="1"/>
      <c r="K128" s="1"/>
      <c r="L128" s="1"/>
      <c r="M128" s="20">
        <v>80</v>
      </c>
      <c r="N128" s="22">
        <v>4486.82</v>
      </c>
    </row>
    <row r="129" spans="1:14" ht="12.75">
      <c r="A129" s="18"/>
      <c r="B129" s="19"/>
      <c r="C129" s="1"/>
      <c r="D129" s="1"/>
      <c r="E129" s="1"/>
      <c r="F129" s="20"/>
      <c r="G129" s="21"/>
      <c r="H129" s="22"/>
      <c r="I129" s="27" t="s">
        <v>14</v>
      </c>
      <c r="J129" s="1"/>
      <c r="K129" s="1"/>
      <c r="L129" s="1"/>
      <c r="M129" s="20">
        <v>79</v>
      </c>
      <c r="N129" s="22">
        <v>797.46</v>
      </c>
    </row>
    <row r="130" spans="1:14" ht="12.75">
      <c r="A130" s="18"/>
      <c r="B130" s="19"/>
      <c r="C130" s="1"/>
      <c r="D130" s="1"/>
      <c r="E130" s="1"/>
      <c r="F130" s="20"/>
      <c r="G130" s="21"/>
      <c r="H130" s="29"/>
      <c r="I130" s="27"/>
      <c r="J130" s="1"/>
      <c r="K130" s="1"/>
      <c r="L130" s="1"/>
      <c r="M130" s="20"/>
      <c r="N130" s="30"/>
    </row>
    <row r="131" spans="1:14" ht="12.75">
      <c r="A131" s="31"/>
      <c r="B131" s="32"/>
      <c r="C131" s="33"/>
      <c r="D131" s="33"/>
      <c r="E131" s="33"/>
      <c r="F131" s="34"/>
      <c r="G131" s="32"/>
      <c r="H131" s="35">
        <f>SUM(H126:H130)</f>
        <v>0</v>
      </c>
      <c r="I131" s="36"/>
      <c r="J131" s="37"/>
      <c r="K131" s="37"/>
      <c r="L131" s="37"/>
      <c r="M131" s="38"/>
      <c r="N131" s="35">
        <f>SUM(N127:N130)</f>
        <v>23503.43</v>
      </c>
    </row>
    <row r="132" spans="1:14" ht="12.75">
      <c r="A132" s="74" t="s">
        <v>53</v>
      </c>
      <c r="B132" s="74"/>
      <c r="C132" s="74"/>
      <c r="D132" s="74"/>
      <c r="E132" s="74"/>
      <c r="F132" s="74"/>
      <c r="G132" s="74"/>
      <c r="H132" s="75">
        <f>H12+H22+H35+H46+H55+H63+H75+H85+H101+H111+H121+H131</f>
        <v>28294.53</v>
      </c>
      <c r="I132" s="75"/>
      <c r="J132" s="47"/>
      <c r="K132" s="47"/>
      <c r="L132" s="47"/>
      <c r="M132" s="47"/>
      <c r="N132" s="47"/>
    </row>
    <row r="133" spans="1:14" ht="12.75">
      <c r="A133" s="74" t="s">
        <v>54</v>
      </c>
      <c r="B133" s="74"/>
      <c r="C133" s="74"/>
      <c r="D133" s="74"/>
      <c r="E133" s="74"/>
      <c r="F133" s="74"/>
      <c r="G133" s="74"/>
      <c r="H133" s="76">
        <f>N12+N22+N35+N46+N55+N63+N75+N85+N101+N111+N121+N131</f>
        <v>304331.7</v>
      </c>
      <c r="I133" s="76"/>
      <c r="J133" s="47"/>
      <c r="K133" s="47"/>
      <c r="L133" s="47"/>
      <c r="M133" s="47"/>
      <c r="N133" s="47"/>
    </row>
    <row r="134" spans="1:14" ht="12.75">
      <c r="A134" s="74" t="s">
        <v>55</v>
      </c>
      <c r="B134" s="74"/>
      <c r="C134" s="74"/>
      <c r="D134" s="74"/>
      <c r="E134" s="74"/>
      <c r="F134" s="74"/>
      <c r="G134" s="74"/>
      <c r="H134" s="77">
        <f>SUM(H132:H133)</f>
        <v>332626.23</v>
      </c>
      <c r="I134" s="77"/>
      <c r="J134" s="47"/>
      <c r="K134" s="47"/>
      <c r="L134" s="47"/>
      <c r="M134" s="47"/>
      <c r="N134" s="47"/>
    </row>
    <row r="135" spans="1:14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1:14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1:14" ht="12.75">
      <c r="A140" s="69" t="s">
        <v>56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47"/>
      <c r="L140" s="47"/>
      <c r="M140" s="47"/>
      <c r="N140" s="47"/>
    </row>
    <row r="141" spans="1:14" ht="12.75">
      <c r="A141" s="69" t="s">
        <v>57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47"/>
      <c r="L141" s="47"/>
      <c r="M141" s="47"/>
      <c r="N141" s="47"/>
    </row>
    <row r="142" spans="1:14" ht="12.75">
      <c r="A142" s="69" t="s">
        <v>58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47"/>
      <c r="L142" s="47"/>
      <c r="M142" s="47"/>
      <c r="N142" s="47"/>
    </row>
    <row r="143" spans="1:14" ht="12.75">
      <c r="A143" s="69" t="s">
        <v>59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47"/>
      <c r="L143" s="47"/>
      <c r="M143" s="47"/>
      <c r="N143" s="47"/>
    </row>
    <row r="144" spans="1:14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1:14" ht="12.75">
      <c r="A145" s="70" t="s">
        <v>60</v>
      </c>
      <c r="B145" s="70"/>
      <c r="C145" s="49"/>
      <c r="D145" s="50"/>
      <c r="E145" s="49"/>
      <c r="F145" s="50"/>
      <c r="G145" s="49"/>
      <c r="H145" s="50"/>
      <c r="I145" s="70" t="s">
        <v>60</v>
      </c>
      <c r="J145" s="70"/>
      <c r="K145" s="47"/>
      <c r="L145" s="47"/>
      <c r="M145" s="47"/>
      <c r="N145" s="47"/>
    </row>
    <row r="146" spans="1:14" ht="12.75">
      <c r="A146" s="67" t="s">
        <v>61</v>
      </c>
      <c r="B146" s="67"/>
      <c r="C146" s="67" t="s">
        <v>62</v>
      </c>
      <c r="D146" s="67"/>
      <c r="E146" s="67" t="s">
        <v>63</v>
      </c>
      <c r="F146" s="67"/>
      <c r="G146" s="67" t="s">
        <v>64</v>
      </c>
      <c r="H146" s="67"/>
      <c r="I146" s="67" t="s">
        <v>61</v>
      </c>
      <c r="J146" s="67"/>
      <c r="K146" s="47"/>
      <c r="L146" s="47"/>
      <c r="M146" s="47"/>
      <c r="N146" s="47"/>
    </row>
    <row r="147" spans="1:14" ht="12.75">
      <c r="A147" s="68" t="s">
        <v>65</v>
      </c>
      <c r="B147" s="68"/>
      <c r="C147" s="52"/>
      <c r="D147" s="53"/>
      <c r="E147" s="52"/>
      <c r="F147" s="53"/>
      <c r="G147" s="52"/>
      <c r="H147" s="53"/>
      <c r="I147" s="68" t="s">
        <v>66</v>
      </c>
      <c r="J147" s="68"/>
      <c r="K147" s="47"/>
      <c r="L147" s="47"/>
      <c r="M147" s="47"/>
      <c r="N147" s="47"/>
    </row>
    <row r="148" spans="1:14" ht="12.75">
      <c r="A148" s="49"/>
      <c r="B148" s="54"/>
      <c r="C148" s="47"/>
      <c r="D148" s="47"/>
      <c r="E148" s="55"/>
      <c r="F148" s="47"/>
      <c r="G148" s="49"/>
      <c r="H148" s="54"/>
      <c r="I148" s="49"/>
      <c r="J148" s="54"/>
      <c r="K148" s="47"/>
      <c r="L148" s="47"/>
      <c r="M148" s="47"/>
      <c r="N148" s="47"/>
    </row>
    <row r="149" spans="1:14" ht="12.75">
      <c r="A149" s="66">
        <v>525205.79</v>
      </c>
      <c r="B149" s="66"/>
      <c r="C149" s="72">
        <v>0</v>
      </c>
      <c r="D149" s="72"/>
      <c r="E149" s="73">
        <v>19973.15</v>
      </c>
      <c r="F149" s="73"/>
      <c r="G149" s="73">
        <v>183971.11</v>
      </c>
      <c r="H149" s="73"/>
      <c r="I149" s="66">
        <f>A149+E149-G149</f>
        <v>361207.8300000001</v>
      </c>
      <c r="J149" s="66"/>
      <c r="K149" s="47"/>
      <c r="L149" s="47"/>
      <c r="M149" s="47"/>
      <c r="N149" s="47"/>
    </row>
    <row r="150" spans="1:14" ht="12.75">
      <c r="A150" s="52"/>
      <c r="B150" s="53"/>
      <c r="C150" s="56"/>
      <c r="D150" s="56"/>
      <c r="E150" s="52"/>
      <c r="F150" s="56"/>
      <c r="G150" s="52"/>
      <c r="H150" s="53"/>
      <c r="I150" s="52"/>
      <c r="J150" s="53"/>
      <c r="K150" s="47"/>
      <c r="L150" s="47"/>
      <c r="M150" s="47"/>
      <c r="N150" s="47"/>
    </row>
    <row r="151" spans="1:14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1:14" ht="12.75">
      <c r="A152" s="47" t="s">
        <v>67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1:14" ht="12.75">
      <c r="A153" s="47" t="s">
        <v>68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1:14" ht="12.75">
      <c r="A154" s="47" t="s">
        <v>69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</row>
    <row r="155" spans="1:14" ht="12.75">
      <c r="A155" s="47" t="s">
        <v>70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</row>
    <row r="156" spans="1:14" ht="12.75">
      <c r="A156" s="69" t="s">
        <v>56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47"/>
      <c r="L156" s="47"/>
      <c r="M156" s="47"/>
      <c r="N156" s="47"/>
    </row>
    <row r="157" spans="1:14" ht="12.75">
      <c r="A157" s="69" t="s">
        <v>57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47"/>
      <c r="L157" s="47"/>
      <c r="M157" s="47"/>
      <c r="N157" s="47"/>
    </row>
    <row r="158" spans="1:14" ht="12.75">
      <c r="A158" s="69" t="s">
        <v>71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47"/>
      <c r="L158" s="47"/>
      <c r="M158" s="47"/>
      <c r="N158" s="47"/>
    </row>
    <row r="159" spans="1:14" ht="12.75">
      <c r="A159" s="69" t="s">
        <v>59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47"/>
      <c r="L159" s="47"/>
      <c r="M159" s="47"/>
      <c r="N159" s="47"/>
    </row>
    <row r="160" spans="1:14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1:14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1:14" ht="12.75">
      <c r="A162" s="70" t="s">
        <v>60</v>
      </c>
      <c r="B162" s="70"/>
      <c r="C162" s="57"/>
      <c r="D162" s="50"/>
      <c r="E162" s="71" t="s">
        <v>63</v>
      </c>
      <c r="F162" s="71"/>
      <c r="G162" s="71" t="s">
        <v>72</v>
      </c>
      <c r="H162" s="71"/>
      <c r="I162" s="58"/>
      <c r="J162" s="50"/>
      <c r="K162" s="47"/>
      <c r="L162" s="47"/>
      <c r="M162" s="47"/>
      <c r="N162" s="47"/>
    </row>
    <row r="163" spans="1:14" ht="12.75">
      <c r="A163" s="67" t="s">
        <v>61</v>
      </c>
      <c r="B163" s="67"/>
      <c r="C163" s="67" t="s">
        <v>62</v>
      </c>
      <c r="D163" s="67"/>
      <c r="E163" s="48" t="s">
        <v>73</v>
      </c>
      <c r="F163" s="48" t="s">
        <v>74</v>
      </c>
      <c r="G163" s="48" t="s">
        <v>75</v>
      </c>
      <c r="H163" s="48" t="s">
        <v>74</v>
      </c>
      <c r="I163" s="67" t="s">
        <v>60</v>
      </c>
      <c r="J163" s="67"/>
      <c r="K163" s="47"/>
      <c r="L163" s="47"/>
      <c r="M163" s="47"/>
      <c r="N163" s="47"/>
    </row>
    <row r="164" spans="1:14" ht="12.75">
      <c r="A164" s="68" t="s">
        <v>65</v>
      </c>
      <c r="B164" s="68"/>
      <c r="C164" s="59"/>
      <c r="D164" s="60"/>
      <c r="E164" s="51"/>
      <c r="F164" s="51" t="s">
        <v>76</v>
      </c>
      <c r="G164" s="51"/>
      <c r="H164" s="51" t="s">
        <v>76</v>
      </c>
      <c r="I164" s="68" t="s">
        <v>61</v>
      </c>
      <c r="J164" s="68"/>
      <c r="K164" s="47"/>
      <c r="L164" s="47"/>
      <c r="M164" s="47"/>
      <c r="N164" s="47"/>
    </row>
    <row r="165" spans="1:14" ht="12.75">
      <c r="A165" s="49"/>
      <c r="B165" s="54"/>
      <c r="C165" s="57"/>
      <c r="D165" s="50"/>
      <c r="E165" s="61"/>
      <c r="F165" s="61"/>
      <c r="G165" s="61"/>
      <c r="H165" s="61"/>
      <c r="I165" s="62"/>
      <c r="J165" s="63"/>
      <c r="K165" s="47"/>
      <c r="L165" s="47"/>
      <c r="M165" s="47"/>
      <c r="N165" s="47"/>
    </row>
    <row r="166" spans="1:14" ht="12.75">
      <c r="A166" s="66">
        <v>-17188.33</v>
      </c>
      <c r="B166" s="66"/>
      <c r="C166" s="66">
        <v>446430.14</v>
      </c>
      <c r="D166" s="66"/>
      <c r="E166" s="64">
        <v>433051.24</v>
      </c>
      <c r="F166" s="64">
        <v>70665.27</v>
      </c>
      <c r="G166" s="64">
        <f>H132+H133</f>
        <v>332626.23</v>
      </c>
      <c r="H166" s="64">
        <v>54277.92</v>
      </c>
      <c r="I166" s="66">
        <f>A166+E166-G166</f>
        <v>83236.68</v>
      </c>
      <c r="J166" s="66"/>
      <c r="K166" s="47"/>
      <c r="L166" s="47"/>
      <c r="M166" s="47"/>
      <c r="N166" s="47"/>
    </row>
    <row r="167" spans="1:14" ht="12.75">
      <c r="A167" s="52"/>
      <c r="B167" s="53"/>
      <c r="C167" s="52"/>
      <c r="D167" s="53"/>
      <c r="E167" s="65"/>
      <c r="F167" s="65"/>
      <c r="G167" s="65"/>
      <c r="H167" s="65"/>
      <c r="I167" s="52"/>
      <c r="J167" s="53"/>
      <c r="K167" s="47"/>
      <c r="L167" s="47"/>
      <c r="M167" s="47"/>
      <c r="N167" s="47"/>
    </row>
  </sheetData>
  <sheetProtection/>
  <mergeCells count="99">
    <mergeCell ref="A2:D2"/>
    <mergeCell ref="B3:H3"/>
    <mergeCell ref="I3:N3"/>
    <mergeCell ref="B4:F4"/>
    <mergeCell ref="I4:M4"/>
    <mergeCell ref="A14:D14"/>
    <mergeCell ref="B15:H15"/>
    <mergeCell ref="I15:N15"/>
    <mergeCell ref="B16:F16"/>
    <mergeCell ref="I16:M16"/>
    <mergeCell ref="A24:D24"/>
    <mergeCell ref="B25:H25"/>
    <mergeCell ref="I25:N25"/>
    <mergeCell ref="B26:F26"/>
    <mergeCell ref="I26:M26"/>
    <mergeCell ref="A37:D37"/>
    <mergeCell ref="B38:H38"/>
    <mergeCell ref="I38:N38"/>
    <mergeCell ref="B39:F39"/>
    <mergeCell ref="I39:M39"/>
    <mergeCell ref="A48:D48"/>
    <mergeCell ref="B49:H49"/>
    <mergeCell ref="I49:N49"/>
    <mergeCell ref="B50:F50"/>
    <mergeCell ref="I50:M50"/>
    <mergeCell ref="A57:D57"/>
    <mergeCell ref="B58:H58"/>
    <mergeCell ref="I58:N58"/>
    <mergeCell ref="B59:F59"/>
    <mergeCell ref="I59:M59"/>
    <mergeCell ref="A65:D65"/>
    <mergeCell ref="B66:H66"/>
    <mergeCell ref="I66:N66"/>
    <mergeCell ref="B67:F67"/>
    <mergeCell ref="I67:M67"/>
    <mergeCell ref="A77:D77"/>
    <mergeCell ref="B78:H78"/>
    <mergeCell ref="I78:N78"/>
    <mergeCell ref="B79:F79"/>
    <mergeCell ref="I79:M79"/>
    <mergeCell ref="A87:D87"/>
    <mergeCell ref="B88:H88"/>
    <mergeCell ref="I88:N88"/>
    <mergeCell ref="B89:F89"/>
    <mergeCell ref="I89:M89"/>
    <mergeCell ref="A103:D103"/>
    <mergeCell ref="B104:H104"/>
    <mergeCell ref="I104:N104"/>
    <mergeCell ref="B105:F105"/>
    <mergeCell ref="I105:M105"/>
    <mergeCell ref="A113:D113"/>
    <mergeCell ref="B114:H114"/>
    <mergeCell ref="I114:N114"/>
    <mergeCell ref="B115:F115"/>
    <mergeCell ref="I115:M115"/>
    <mergeCell ref="A123:D123"/>
    <mergeCell ref="B124:H124"/>
    <mergeCell ref="I124:N124"/>
    <mergeCell ref="B125:F125"/>
    <mergeCell ref="I125:M125"/>
    <mergeCell ref="A132:G132"/>
    <mergeCell ref="H132:I132"/>
    <mergeCell ref="A133:G133"/>
    <mergeCell ref="H133:I133"/>
    <mergeCell ref="A134:G134"/>
    <mergeCell ref="H134:I134"/>
    <mergeCell ref="A140:J140"/>
    <mergeCell ref="A141:J141"/>
    <mergeCell ref="A142:J142"/>
    <mergeCell ref="A143:J143"/>
    <mergeCell ref="A145:B145"/>
    <mergeCell ref="I145:J145"/>
    <mergeCell ref="A146:B146"/>
    <mergeCell ref="C146:D146"/>
    <mergeCell ref="E146:F146"/>
    <mergeCell ref="G146:H146"/>
    <mergeCell ref="I146:J146"/>
    <mergeCell ref="A147:B147"/>
    <mergeCell ref="I147:J147"/>
    <mergeCell ref="A149:B149"/>
    <mergeCell ref="C149:D149"/>
    <mergeCell ref="E149:F149"/>
    <mergeCell ref="G149:H149"/>
    <mergeCell ref="I149:J149"/>
    <mergeCell ref="A156:J156"/>
    <mergeCell ref="A157:J157"/>
    <mergeCell ref="A158:J158"/>
    <mergeCell ref="A159:J159"/>
    <mergeCell ref="A162:B162"/>
    <mergeCell ref="E162:F162"/>
    <mergeCell ref="G162:H162"/>
    <mergeCell ref="A166:B166"/>
    <mergeCell ref="C166:D166"/>
    <mergeCell ref="I166:J166"/>
    <mergeCell ref="A163:B163"/>
    <mergeCell ref="C163:D163"/>
    <mergeCell ref="I163:J163"/>
    <mergeCell ref="A164:B164"/>
    <mergeCell ref="I164:J16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2015-02-13T10:53:04Z</dcterms:created>
  <dcterms:modified xsi:type="dcterms:W3CDTF">2015-03-27T07:55:08Z</dcterms:modified>
  <cp:category/>
  <cp:version/>
  <cp:contentType/>
  <cp:contentStatus/>
</cp:coreProperties>
</file>